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645"/>
  </bookViews>
  <sheets>
    <sheet name="Sheet1" sheetId="1" r:id="rId1"/>
  </sheets>
  <externalReferences>
    <externalReference r:id="rId2"/>
  </externalReferences>
  <definedNames>
    <definedName name="_xlnm.Print_Area" localSheetId="0">Sheet1!$A$1:$M$12</definedName>
  </definedNames>
  <calcPr calcId="125725"/>
</workbook>
</file>

<file path=xl/calcChain.xml><?xml version="1.0" encoding="utf-8"?>
<calcChain xmlns="http://schemas.openxmlformats.org/spreadsheetml/2006/main">
  <c r="K10" i="1"/>
  <c r="H10"/>
  <c r="F10"/>
  <c r="E10"/>
  <c r="K9"/>
  <c r="H9"/>
  <c r="F9"/>
  <c r="E9"/>
  <c r="K8"/>
  <c r="H8"/>
  <c r="F8"/>
  <c r="E8"/>
  <c r="H7"/>
  <c r="F7"/>
  <c r="E7"/>
  <c r="K6"/>
  <c r="H6"/>
  <c r="F6"/>
  <c r="E6"/>
  <c r="K5"/>
  <c r="H5"/>
  <c r="F5"/>
  <c r="E5"/>
  <c r="H4"/>
  <c r="F4"/>
  <c r="E4"/>
  <c r="K3"/>
  <c r="H3"/>
  <c r="F3"/>
  <c r="E3"/>
</calcChain>
</file>

<file path=xl/sharedStrings.xml><?xml version="1.0" encoding="utf-8"?>
<sst xmlns="http://schemas.openxmlformats.org/spreadsheetml/2006/main" count="44" uniqueCount="30">
  <si>
    <t>序号</t>
  </si>
  <si>
    <t>部门</t>
  </si>
  <si>
    <t>姓名</t>
  </si>
  <si>
    <t>性别</t>
  </si>
  <si>
    <t>出生年月</t>
  </si>
  <si>
    <t>毕业时间</t>
  </si>
  <si>
    <t>学历</t>
  </si>
  <si>
    <t>毕业院校</t>
  </si>
  <si>
    <t>笔试成绩</t>
  </si>
  <si>
    <t>面试成绩</t>
  </si>
  <si>
    <t>汇总成绩</t>
  </si>
  <si>
    <t>成绩排名</t>
  </si>
  <si>
    <t>拟公示人选（是）</t>
  </si>
  <si>
    <t>岩土工程</t>
    <phoneticPr fontId="4" type="noConversion"/>
  </si>
  <si>
    <t>曹鹏</t>
    <phoneticPr fontId="4" type="noConversion"/>
  </si>
  <si>
    <t>男</t>
  </si>
  <si>
    <t>硕士</t>
  </si>
  <si>
    <t>是</t>
  </si>
  <si>
    <t>物探</t>
    <phoneticPr fontId="4" type="noConversion"/>
  </si>
  <si>
    <t>冯健</t>
    <phoneticPr fontId="4" type="noConversion"/>
  </si>
  <si>
    <t>赵智嵘</t>
    <phoneticPr fontId="4" type="noConversion"/>
  </si>
  <si>
    <t>王树彪</t>
    <phoneticPr fontId="4" type="noConversion"/>
  </si>
  <si>
    <t>姚舜禹</t>
    <phoneticPr fontId="4" type="noConversion"/>
  </si>
  <si>
    <t>环境工程</t>
    <phoneticPr fontId="4" type="noConversion"/>
  </si>
  <si>
    <t>田景荣</t>
    <phoneticPr fontId="4" type="noConversion"/>
  </si>
  <si>
    <t>男</t>
    <phoneticPr fontId="4" type="noConversion"/>
  </si>
  <si>
    <t>王玉玲</t>
    <phoneticPr fontId="4" type="noConversion"/>
  </si>
  <si>
    <t>女</t>
  </si>
  <si>
    <t>吕佳静</t>
    <phoneticPr fontId="4" type="noConversion"/>
  </si>
  <si>
    <r>
      <t>2020</t>
    </r>
    <r>
      <rPr>
        <sz val="16"/>
        <color theme="1"/>
        <rFont val="宋体"/>
        <charset val="134"/>
      </rPr>
      <t>年地质二队队属企业第三次招聘笔面试成绩汇总表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</si>
</sst>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8">
    <font>
      <sz val="11"/>
      <color theme="1"/>
      <name val="Tahoma"/>
      <family val="2"/>
    </font>
    <font>
      <sz val="16"/>
      <color theme="1"/>
      <name val="Tahoma"/>
      <family val="2"/>
    </font>
    <font>
      <sz val="16"/>
      <color theme="1"/>
      <name val="宋体"/>
      <charset val="134"/>
    </font>
    <font>
      <sz val="9"/>
      <name val="宋体"/>
      <family val="3"/>
      <charset val="134"/>
    </font>
    <font>
      <sz val="9"/>
      <name val="Tahoma"/>
      <family val="2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J\&#20849;&#20139;wang\0&#20154;&#20107;&#31185;&#24037;&#20316;2020\7-&#22806;&#37096;&#25307;&#32856;\&#20225;&#19994;\2020&#24180;&#31532;&#19977;&#27425;&#25307;&#32856;\23&#31508;&#38754;&#35797;&#25104;&#32489;&#27719;&#2463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1 (2)"/>
    </sheetNames>
    <sheetDataSet>
      <sheetData sheetId="0"/>
      <sheetData sheetId="1">
        <row r="1">
          <cell r="B1" t="str">
            <v>姓名</v>
          </cell>
          <cell r="C1" t="str">
            <v>身份证号</v>
          </cell>
          <cell r="D1" t="str">
            <v>性别</v>
          </cell>
          <cell r="E1" t="str">
            <v>出生年月</v>
          </cell>
          <cell r="F1" t="str">
            <v>入职时间</v>
          </cell>
          <cell r="G1" t="str">
            <v>工作年限</v>
          </cell>
          <cell r="H1" t="str">
            <v>年龄</v>
          </cell>
          <cell r="I1" t="str">
            <v>毕业时间</v>
          </cell>
          <cell r="J1" t="str">
            <v>政治面貌</v>
          </cell>
          <cell r="K1" t="str">
            <v>籍贯</v>
          </cell>
          <cell r="L1" t="str">
            <v>毕业院校</v>
          </cell>
        </row>
        <row r="2">
          <cell r="B2" t="str">
            <v>田景荣</v>
          </cell>
          <cell r="C2" t="str">
            <v>610428198903042032</v>
          </cell>
          <cell r="D2" t="str">
            <v>男</v>
          </cell>
          <cell r="E2">
            <v>1989.03</v>
          </cell>
          <cell r="F2">
            <v>2008.7</v>
          </cell>
          <cell r="G2">
            <v>12</v>
          </cell>
          <cell r="H2">
            <v>31</v>
          </cell>
          <cell r="I2">
            <v>2016.01</v>
          </cell>
          <cell r="J2" t="str">
            <v>群众</v>
          </cell>
          <cell r="K2" t="str">
            <v>陕西咸阳</v>
          </cell>
          <cell r="L2" t="str">
            <v>河北地质大学（原石家庄经济学院）</v>
          </cell>
        </row>
        <row r="3">
          <cell r="B3" t="str">
            <v>王琦</v>
          </cell>
          <cell r="C3" t="str">
            <v>140311199312111226</v>
          </cell>
          <cell r="D3" t="str">
            <v>女</v>
          </cell>
          <cell r="E3">
            <v>1993.12</v>
          </cell>
          <cell r="F3">
            <v>2010.7</v>
          </cell>
          <cell r="G3">
            <v>10</v>
          </cell>
          <cell r="H3">
            <v>27</v>
          </cell>
          <cell r="I3">
            <v>2021.06</v>
          </cell>
          <cell r="J3" t="str">
            <v>中共党员</v>
          </cell>
          <cell r="K3" t="str">
            <v>山西省阳泉市</v>
          </cell>
          <cell r="L3" t="str">
            <v>中国地质大学（武汉）</v>
          </cell>
        </row>
        <row r="4">
          <cell r="B4" t="str">
            <v>王玉玲</v>
          </cell>
          <cell r="C4" t="str">
            <v>152201199504233522</v>
          </cell>
          <cell r="D4" t="str">
            <v>女</v>
          </cell>
          <cell r="E4">
            <v>1995.04</v>
          </cell>
          <cell r="F4">
            <v>2010.7</v>
          </cell>
          <cell r="G4">
            <v>10</v>
          </cell>
          <cell r="H4">
            <v>25</v>
          </cell>
          <cell r="I4">
            <v>2020.06</v>
          </cell>
          <cell r="J4" t="str">
            <v>中共党员</v>
          </cell>
          <cell r="K4" t="str">
            <v>内蒙古乌兰浩特市</v>
          </cell>
          <cell r="L4" t="str">
            <v xml:space="preserve"> 中国矿业大学（北京）</v>
          </cell>
        </row>
        <row r="5">
          <cell r="B5" t="str">
            <v>任鸿飞</v>
          </cell>
          <cell r="C5" t="str">
            <v>372922199706085717</v>
          </cell>
          <cell r="D5" t="str">
            <v>男</v>
          </cell>
          <cell r="E5">
            <v>1997.06</v>
          </cell>
          <cell r="F5">
            <v>1975.9</v>
          </cell>
          <cell r="G5">
            <v>45</v>
          </cell>
          <cell r="H5">
            <v>23</v>
          </cell>
          <cell r="I5">
            <v>2021.06</v>
          </cell>
          <cell r="J5" t="str">
            <v>共青团员</v>
          </cell>
          <cell r="K5" t="str">
            <v>山东省曹县</v>
          </cell>
          <cell r="L5" t="str">
            <v>山东大学</v>
          </cell>
        </row>
        <row r="6">
          <cell r="B6" t="str">
            <v>于博洋</v>
          </cell>
          <cell r="C6" t="str">
            <v>220122199503250016</v>
          </cell>
          <cell r="D6" t="str">
            <v>男</v>
          </cell>
          <cell r="E6">
            <v>1995.3</v>
          </cell>
          <cell r="F6">
            <v>1985.1</v>
          </cell>
          <cell r="G6">
            <v>35</v>
          </cell>
          <cell r="H6">
            <v>25</v>
          </cell>
          <cell r="I6">
            <v>2021.06</v>
          </cell>
          <cell r="J6" t="str">
            <v>共青团员</v>
          </cell>
          <cell r="K6" t="str">
            <v>吉林长春</v>
          </cell>
          <cell r="L6" t="str">
            <v>东北师范大学</v>
          </cell>
        </row>
        <row r="7">
          <cell r="B7" t="str">
            <v>朱明月</v>
          </cell>
          <cell r="C7" t="str">
            <v>410403199412045546</v>
          </cell>
          <cell r="D7" t="str">
            <v>女</v>
          </cell>
          <cell r="E7" t="str">
            <v> 1994.12</v>
          </cell>
          <cell r="H7">
            <v>26</v>
          </cell>
          <cell r="I7">
            <v>2020.07</v>
          </cell>
          <cell r="J7" t="str">
            <v>中共党员</v>
          </cell>
          <cell r="K7" t="str">
            <v>河南省平顶山市</v>
          </cell>
          <cell r="L7" t="str">
            <v>郑州大学</v>
          </cell>
        </row>
        <row r="8">
          <cell r="B8" t="str">
            <v>丁月</v>
          </cell>
          <cell r="C8" t="str">
            <v>370304199504102227</v>
          </cell>
          <cell r="D8" t="str">
            <v>女</v>
          </cell>
          <cell r="E8">
            <v>1995.04</v>
          </cell>
          <cell r="F8">
            <v>2012.7</v>
          </cell>
          <cell r="G8">
            <v>8</v>
          </cell>
          <cell r="H8">
            <v>25</v>
          </cell>
          <cell r="I8">
            <v>2020.06</v>
          </cell>
          <cell r="J8" t="str">
            <v>共青团员</v>
          </cell>
          <cell r="K8" t="str">
            <v>山东省淄博市</v>
          </cell>
          <cell r="L8" t="str">
            <v>首都师范大学</v>
          </cell>
        </row>
        <row r="9">
          <cell r="B9" t="str">
            <v>吕佳静</v>
          </cell>
          <cell r="C9" t="str">
            <v>13022919950902662X</v>
          </cell>
          <cell r="D9" t="str">
            <v>女</v>
          </cell>
          <cell r="E9">
            <v>1995.09</v>
          </cell>
          <cell r="F9">
            <v>1985.1</v>
          </cell>
          <cell r="G9">
            <v>35</v>
          </cell>
          <cell r="H9">
            <v>25</v>
          </cell>
          <cell r="I9">
            <v>2021.06</v>
          </cell>
          <cell r="J9" t="str">
            <v>中共党员</v>
          </cell>
          <cell r="K9" t="str">
            <v>河北唐山</v>
          </cell>
          <cell r="L9" t="str">
            <v>北京工业大学</v>
          </cell>
        </row>
        <row r="10">
          <cell r="B10" t="str">
            <v>姜岩</v>
          </cell>
          <cell r="C10" t="str">
            <v>230523199508164416</v>
          </cell>
          <cell r="D10" t="str">
            <v>男</v>
          </cell>
          <cell r="E10">
            <v>1995.08</v>
          </cell>
          <cell r="F10">
            <v>2008.1</v>
          </cell>
          <cell r="G10">
            <v>12</v>
          </cell>
          <cell r="H10">
            <v>25</v>
          </cell>
          <cell r="I10">
            <v>2021.07</v>
          </cell>
          <cell r="J10" t="str">
            <v>共青团员</v>
          </cell>
          <cell r="K10" t="str">
            <v>山东省</v>
          </cell>
          <cell r="L10" t="str">
            <v>中国地质大学（武汉）</v>
          </cell>
        </row>
        <row r="11">
          <cell r="B11" t="str">
            <v>冯健</v>
          </cell>
          <cell r="C11" t="str">
            <v>130924199405204256</v>
          </cell>
          <cell r="D11" t="str">
            <v>男</v>
          </cell>
          <cell r="E11">
            <v>1994.05</v>
          </cell>
          <cell r="F11">
            <v>2005.7</v>
          </cell>
          <cell r="G11">
            <v>15</v>
          </cell>
          <cell r="H11">
            <v>26</v>
          </cell>
          <cell r="I11">
            <v>2021.07</v>
          </cell>
          <cell r="J11" t="str">
            <v>共青团员</v>
          </cell>
          <cell r="K11" t="str">
            <v>河北沧州市</v>
          </cell>
          <cell r="L11" t="str">
            <v xml:space="preserve"> 中国矿业大学（北京）</v>
          </cell>
        </row>
        <row r="12">
          <cell r="B12" t="str">
            <v>赵智嵘</v>
          </cell>
          <cell r="C12" t="str">
            <v>120225199611204579</v>
          </cell>
          <cell r="D12" t="str">
            <v>男</v>
          </cell>
          <cell r="E12">
            <v>1996.11</v>
          </cell>
          <cell r="H12">
            <v>24</v>
          </cell>
          <cell r="I12">
            <v>2021.6</v>
          </cell>
          <cell r="J12" t="str">
            <v>中共党员</v>
          </cell>
          <cell r="K12" t="str">
            <v>天津</v>
          </cell>
          <cell r="L12" t="str">
            <v>中国矿业大学（北京）</v>
          </cell>
        </row>
        <row r="13">
          <cell r="B13" t="str">
            <v>王树彪</v>
          </cell>
          <cell r="C13" t="str">
            <v>130722199602225159</v>
          </cell>
          <cell r="D13" t="str">
            <v>男</v>
          </cell>
          <cell r="E13">
            <v>1996.02</v>
          </cell>
          <cell r="F13">
            <v>1980.5</v>
          </cell>
          <cell r="G13">
            <v>40</v>
          </cell>
          <cell r="H13">
            <v>24</v>
          </cell>
          <cell r="I13">
            <v>2021.6</v>
          </cell>
          <cell r="J13" t="str">
            <v>共青团员</v>
          </cell>
          <cell r="K13" t="str">
            <v>河北省张北县</v>
          </cell>
          <cell r="L13" t="str">
            <v>中国石油大学（北京）</v>
          </cell>
        </row>
        <row r="14">
          <cell r="B14" t="str">
            <v>刘莹莹</v>
          </cell>
          <cell r="C14" t="str">
            <v>410928199609153668</v>
          </cell>
          <cell r="D14" t="str">
            <v>女</v>
          </cell>
          <cell r="E14">
            <v>1996.09</v>
          </cell>
          <cell r="F14">
            <v>2012.7</v>
          </cell>
          <cell r="G14">
            <v>8</v>
          </cell>
          <cell r="H14">
            <v>24</v>
          </cell>
          <cell r="I14">
            <v>2021.07</v>
          </cell>
          <cell r="J14" t="str">
            <v>共青团员</v>
          </cell>
          <cell r="K14" t="str">
            <v>河南省</v>
          </cell>
          <cell r="L14" t="str">
            <v>中国地质大学（北京）</v>
          </cell>
        </row>
        <row r="15">
          <cell r="B15" t="str">
            <v>姚舜禹</v>
          </cell>
          <cell r="C15" t="str">
            <v>22018319950810001X</v>
          </cell>
          <cell r="D15" t="str">
            <v>男</v>
          </cell>
          <cell r="E15">
            <v>1995.08</v>
          </cell>
          <cell r="H15">
            <v>25</v>
          </cell>
          <cell r="I15">
            <v>2021.07</v>
          </cell>
          <cell r="J15" t="str">
            <v>中共预备党员</v>
          </cell>
          <cell r="K15" t="str">
            <v>吉林省长春市</v>
          </cell>
          <cell r="L15" t="str">
            <v>中国石油大学（北京）</v>
          </cell>
        </row>
        <row r="16">
          <cell r="B16" t="str">
            <v>曹珊</v>
          </cell>
          <cell r="C16" t="str">
            <v>120109199607086025</v>
          </cell>
          <cell r="D16" t="str">
            <v>女</v>
          </cell>
          <cell r="E16">
            <v>1996.07</v>
          </cell>
          <cell r="H16">
            <v>24</v>
          </cell>
          <cell r="I16">
            <v>2021.06</v>
          </cell>
          <cell r="J16" t="str">
            <v>共青团员</v>
          </cell>
          <cell r="K16" t="str">
            <v>河北省</v>
          </cell>
          <cell r="L16" t="str">
            <v>澳大利亚国立大学</v>
          </cell>
        </row>
        <row r="17">
          <cell r="B17" t="str">
            <v>赵卫华 </v>
          </cell>
          <cell r="C17" t="str">
            <v>429004198709011830　</v>
          </cell>
          <cell r="D17" t="str">
            <v>男</v>
          </cell>
          <cell r="E17">
            <v>1987.9</v>
          </cell>
          <cell r="H17">
            <v>33</v>
          </cell>
          <cell r="I17">
            <v>2020.07</v>
          </cell>
          <cell r="J17" t="str">
            <v>共青团员</v>
          </cell>
          <cell r="K17" t="str">
            <v>湖北荆门</v>
          </cell>
          <cell r="L17" t="str">
            <v>中国地质大学（武汉）</v>
          </cell>
        </row>
        <row r="18">
          <cell r="B18" t="str">
            <v>曹鹏</v>
          </cell>
          <cell r="C18" t="str">
            <v>130722199407013812</v>
          </cell>
          <cell r="D18" t="str">
            <v>男</v>
          </cell>
          <cell r="E18">
            <v>1994.07</v>
          </cell>
          <cell r="F18">
            <v>2003.5</v>
          </cell>
          <cell r="G18">
            <v>17</v>
          </cell>
          <cell r="H18">
            <v>26</v>
          </cell>
          <cell r="I18">
            <v>2021.07</v>
          </cell>
          <cell r="J18" t="str">
            <v>共青团员</v>
          </cell>
          <cell r="K18" t="str">
            <v>河北省张家口市</v>
          </cell>
          <cell r="L18" t="str">
            <v>中国地质大学（北京）</v>
          </cell>
        </row>
        <row r="19">
          <cell r="B19" t="str">
            <v>田纪琛</v>
          </cell>
          <cell r="C19" t="str">
            <v>131182199612276616</v>
          </cell>
          <cell r="D19" t="str">
            <v>男</v>
          </cell>
          <cell r="E19">
            <v>1996.12</v>
          </cell>
          <cell r="F19">
            <v>1998.9</v>
          </cell>
          <cell r="G19">
            <v>22</v>
          </cell>
          <cell r="H19">
            <v>24</v>
          </cell>
          <cell r="I19">
            <v>2020.1</v>
          </cell>
          <cell r="J19" t="str">
            <v>共青团员</v>
          </cell>
          <cell r="K19" t="str">
            <v>河北衡水</v>
          </cell>
          <cell r="L19" t="str">
            <v xml:space="preserve">香港城市大学  </v>
          </cell>
        </row>
        <row r="20">
          <cell r="B20" t="str">
            <v>徐继涛</v>
          </cell>
          <cell r="C20" t="str">
            <v>371521199103100333</v>
          </cell>
          <cell r="D20" t="str">
            <v>男</v>
          </cell>
          <cell r="E20">
            <v>1991.03</v>
          </cell>
          <cell r="F20">
            <v>1994.3</v>
          </cell>
          <cell r="G20">
            <v>26</v>
          </cell>
          <cell r="H20">
            <v>29</v>
          </cell>
          <cell r="I20">
            <v>2017.01</v>
          </cell>
          <cell r="J20" t="str">
            <v>中共党员</v>
          </cell>
          <cell r="K20" t="str">
            <v>山东聊城</v>
          </cell>
          <cell r="L20" t="str">
            <v>东北大学</v>
          </cell>
        </row>
        <row r="21">
          <cell r="B21" t="str">
            <v>陈鹏</v>
          </cell>
          <cell r="C21" t="str">
            <v>131127199311166697</v>
          </cell>
          <cell r="D21" t="str">
            <v>男</v>
          </cell>
          <cell r="E21">
            <v>1993.11</v>
          </cell>
          <cell r="F21">
            <v>1989.7</v>
          </cell>
          <cell r="G21">
            <v>31</v>
          </cell>
          <cell r="H21">
            <v>27</v>
          </cell>
          <cell r="I21">
            <v>2021.07</v>
          </cell>
          <cell r="J21" t="str">
            <v>中共党员</v>
          </cell>
          <cell r="K21" t="str">
            <v>河北省景县</v>
          </cell>
          <cell r="L21" t="str">
            <v>长安大学</v>
          </cell>
        </row>
        <row r="22">
          <cell r="B22" t="str">
            <v>胡冠华</v>
          </cell>
          <cell r="C22" t="str">
            <v>130703199508291214</v>
          </cell>
          <cell r="D22" t="str">
            <v>男</v>
          </cell>
          <cell r="E22">
            <v>1995.08</v>
          </cell>
          <cell r="F22">
            <v>1985.1</v>
          </cell>
          <cell r="G22">
            <v>35</v>
          </cell>
          <cell r="H22">
            <v>25</v>
          </cell>
          <cell r="I22">
            <v>2021.07</v>
          </cell>
          <cell r="J22" t="str">
            <v>共青团员</v>
          </cell>
          <cell r="K22" t="str">
            <v>河北张家口</v>
          </cell>
          <cell r="L22" t="str">
            <v>河北工业大学</v>
          </cell>
        </row>
        <row r="23">
          <cell r="B23" t="str">
            <v>李浩洋</v>
          </cell>
          <cell r="C23" t="str">
            <v>232330199612080428</v>
          </cell>
          <cell r="D23" t="str">
            <v>女</v>
          </cell>
          <cell r="E23">
            <v>1996.12</v>
          </cell>
          <cell r="F23">
            <v>1980.5</v>
          </cell>
          <cell r="G23">
            <v>40</v>
          </cell>
          <cell r="H23">
            <v>24</v>
          </cell>
          <cell r="I23">
            <v>2021.07</v>
          </cell>
          <cell r="J23" t="str">
            <v>共青团员</v>
          </cell>
          <cell r="K23" t="str">
            <v>黑龙江省绥化市</v>
          </cell>
          <cell r="L23" t="str">
            <v xml:space="preserve">哈尔滨师范大学    </v>
          </cell>
        </row>
        <row r="24">
          <cell r="B24" t="str">
            <v>黄艳朋</v>
          </cell>
          <cell r="C24" t="str">
            <v>130131199108160031</v>
          </cell>
          <cell r="D24" t="str">
            <v>男</v>
          </cell>
          <cell r="E24">
            <v>1991.08</v>
          </cell>
          <cell r="F24">
            <v>1975.9</v>
          </cell>
          <cell r="G24">
            <v>45</v>
          </cell>
          <cell r="H24">
            <v>29</v>
          </cell>
          <cell r="I24">
            <v>2018.07</v>
          </cell>
          <cell r="J24" t="str">
            <v>中共党员</v>
          </cell>
          <cell r="K24" t="str">
            <v>河北省石家庄市平山县</v>
          </cell>
          <cell r="L24" t="str">
            <v>辽宁工程技术大学</v>
          </cell>
        </row>
        <row r="25">
          <cell r="B25" t="str">
            <v>黄世强</v>
          </cell>
          <cell r="C25" t="str">
            <v>362424199408272016</v>
          </cell>
          <cell r="D25" t="str">
            <v>男</v>
          </cell>
          <cell r="E25">
            <v>1994.08</v>
          </cell>
          <cell r="F25">
            <v>1980.5</v>
          </cell>
          <cell r="G25">
            <v>40</v>
          </cell>
          <cell r="H25">
            <v>26</v>
          </cell>
          <cell r="I25">
            <v>2020.7</v>
          </cell>
          <cell r="J25" t="str">
            <v>共青团员</v>
          </cell>
          <cell r="K25" t="str">
            <v>江西新干县</v>
          </cell>
          <cell r="L25" t="str">
            <v>首都师范大学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view="pageBreakPreview" zoomScaleNormal="100" zoomScaleSheetLayoutView="100" workbookViewId="0">
      <selection activeCell="J4" sqref="J4"/>
    </sheetView>
  </sheetViews>
  <sheetFormatPr defaultColWidth="9" defaultRowHeight="24.75" customHeight="1"/>
  <cols>
    <col min="1" max="1" width="4.25" style="2" customWidth="1"/>
    <col min="2" max="2" width="10.125" style="2" customWidth="1"/>
    <col min="3" max="3" width="9.25" style="2" customWidth="1"/>
    <col min="4" max="4" width="7.125" style="2" customWidth="1"/>
    <col min="5" max="5" width="11.625" style="17" customWidth="1"/>
    <col min="6" max="6" width="12.875" style="17" customWidth="1"/>
    <col min="7" max="7" width="9.75" style="2" customWidth="1"/>
    <col min="8" max="8" width="16.5" style="2" customWidth="1"/>
    <col min="9" max="11" width="10.25" style="2" customWidth="1"/>
    <col min="12" max="12" width="9.75" style="2" customWidth="1"/>
    <col min="13" max="13" width="14.375" style="2" customWidth="1"/>
    <col min="14" max="16384" width="9" style="2"/>
  </cols>
  <sheetData>
    <row r="1" spans="1:13" ht="64.5" customHeight="1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7" customFormat="1" ht="46.5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s="7" customFormat="1" ht="35.1" customHeight="1">
      <c r="A3" s="8">
        <v>1</v>
      </c>
      <c r="B3" s="3" t="s">
        <v>13</v>
      </c>
      <c r="C3" s="3" t="s">
        <v>14</v>
      </c>
      <c r="D3" s="3" t="s">
        <v>15</v>
      </c>
      <c r="E3" s="4">
        <f>VLOOKUP(C3,[1]Sheet2!B:E,4,0)</f>
        <v>1994.07</v>
      </c>
      <c r="F3" s="9">
        <f>VLOOKUP(C3,[1]Sheet2!B:I,8,0)</f>
        <v>2021.07</v>
      </c>
      <c r="G3" s="10" t="s">
        <v>16</v>
      </c>
      <c r="H3" s="3" t="str">
        <f>VLOOKUP(C3,[1]Sheet2!B:L,11,0)</f>
        <v>中国地质大学（北京）</v>
      </c>
      <c r="I3" s="3">
        <v>70</v>
      </c>
      <c r="J3" s="3">
        <v>85.8</v>
      </c>
      <c r="K3" s="3">
        <f>I3*0.5+J3*0.5</f>
        <v>77.900000000000006</v>
      </c>
      <c r="L3" s="3">
        <v>1</v>
      </c>
      <c r="M3" s="3" t="s">
        <v>17</v>
      </c>
    </row>
    <row r="4" spans="1:13" s="7" customFormat="1" ht="35.1" customHeight="1">
      <c r="A4" s="8">
        <v>1</v>
      </c>
      <c r="B4" s="11" t="s">
        <v>18</v>
      </c>
      <c r="C4" s="3" t="s">
        <v>19</v>
      </c>
      <c r="D4" s="3" t="s">
        <v>15</v>
      </c>
      <c r="E4" s="4">
        <f>VLOOKUP(C4,[1]Sheet2!B:E,4,0)</f>
        <v>1994.05</v>
      </c>
      <c r="F4" s="9">
        <f>VLOOKUP(C4,[1]Sheet2!B:I,8,0)</f>
        <v>2021.07</v>
      </c>
      <c r="G4" s="10" t="s">
        <v>16</v>
      </c>
      <c r="H4" s="3" t="str">
        <f>VLOOKUP(C4,[1]Sheet2!B:L,11,0)</f>
        <v xml:space="preserve"> 中国矿业大学（北京）</v>
      </c>
      <c r="I4" s="3">
        <v>46</v>
      </c>
      <c r="J4" s="3"/>
      <c r="K4" s="3"/>
      <c r="L4" s="3"/>
      <c r="M4" s="8"/>
    </row>
    <row r="5" spans="1:13" s="7" customFormat="1" ht="35.1" customHeight="1">
      <c r="A5" s="8">
        <v>2</v>
      </c>
      <c r="B5" s="12"/>
      <c r="C5" s="3" t="s">
        <v>20</v>
      </c>
      <c r="D5" s="3" t="s">
        <v>15</v>
      </c>
      <c r="E5" s="4">
        <f>VLOOKUP(C5,[1]Sheet2!B:E,4,0)</f>
        <v>1996.11</v>
      </c>
      <c r="F5" s="9">
        <f>VLOOKUP(C5,[1]Sheet2!B:I,8,0)</f>
        <v>2021.6</v>
      </c>
      <c r="G5" s="10" t="s">
        <v>16</v>
      </c>
      <c r="H5" s="3" t="str">
        <f>VLOOKUP(C5,[1]Sheet2!B:L,11,0)</f>
        <v>中国矿业大学（北京）</v>
      </c>
      <c r="I5" s="3">
        <v>75</v>
      </c>
      <c r="J5" s="3">
        <v>87.8</v>
      </c>
      <c r="K5" s="3">
        <f t="shared" ref="K5:K10" si="0">I5*0.5+J5*0.5</f>
        <v>81.400000000000006</v>
      </c>
      <c r="L5" s="3">
        <v>1</v>
      </c>
      <c r="M5" s="3" t="s">
        <v>17</v>
      </c>
    </row>
    <row r="6" spans="1:13" s="7" customFormat="1" ht="35.1" customHeight="1">
      <c r="A6" s="8">
        <v>3</v>
      </c>
      <c r="B6" s="12"/>
      <c r="C6" s="3" t="s">
        <v>21</v>
      </c>
      <c r="D6" s="3" t="s">
        <v>15</v>
      </c>
      <c r="E6" s="4">
        <f>VLOOKUP(C6,[1]Sheet2!B:E,4,0)</f>
        <v>1996.02</v>
      </c>
      <c r="F6" s="9">
        <f>VLOOKUP(C6,[1]Sheet2!B:I,8,0)</f>
        <v>2021.6</v>
      </c>
      <c r="G6" s="10" t="s">
        <v>16</v>
      </c>
      <c r="H6" s="3" t="str">
        <f>VLOOKUP(C6,[1]Sheet2!B:L,11,0)</f>
        <v>中国石油大学（北京）</v>
      </c>
      <c r="I6" s="3">
        <v>71</v>
      </c>
      <c r="J6" s="3">
        <v>85.2</v>
      </c>
      <c r="K6" s="3">
        <f t="shared" si="0"/>
        <v>78.099999999999994</v>
      </c>
      <c r="L6" s="3">
        <v>2</v>
      </c>
      <c r="M6" s="8"/>
    </row>
    <row r="7" spans="1:13" s="7" customFormat="1" ht="35.1" customHeight="1">
      <c r="A7" s="8">
        <v>4</v>
      </c>
      <c r="B7" s="13"/>
      <c r="C7" s="3" t="s">
        <v>22</v>
      </c>
      <c r="D7" s="3" t="s">
        <v>15</v>
      </c>
      <c r="E7" s="4">
        <f>VLOOKUP(C7,[1]Sheet2!B:E,4,0)</f>
        <v>1995.08</v>
      </c>
      <c r="F7" s="9">
        <f>VLOOKUP(C7,[1]Sheet2!B:I,8,0)</f>
        <v>2021.07</v>
      </c>
      <c r="G7" s="10" t="s">
        <v>16</v>
      </c>
      <c r="H7" s="3" t="str">
        <f>VLOOKUP(C7,[1]Sheet2!B:L,11,0)</f>
        <v>中国石油大学（北京）</v>
      </c>
      <c r="I7" s="3">
        <v>54</v>
      </c>
      <c r="J7" s="3"/>
      <c r="K7" s="3"/>
      <c r="L7" s="3"/>
      <c r="M7" s="3"/>
    </row>
    <row r="8" spans="1:13" s="7" customFormat="1" ht="35.1" customHeight="1">
      <c r="A8" s="8">
        <v>1</v>
      </c>
      <c r="B8" s="14" t="s">
        <v>23</v>
      </c>
      <c r="C8" s="3" t="s">
        <v>24</v>
      </c>
      <c r="D8" s="3" t="s">
        <v>25</v>
      </c>
      <c r="E8" s="4">
        <f>VLOOKUP(C8,[1]Sheet2!B:E,4,0)</f>
        <v>1989.03</v>
      </c>
      <c r="F8" s="9">
        <f>VLOOKUP(C8,[1]Sheet2!B:I,8,0)</f>
        <v>2016.01</v>
      </c>
      <c r="G8" s="10" t="s">
        <v>16</v>
      </c>
      <c r="H8" s="3" t="str">
        <f>VLOOKUP(C8,[1]Sheet2!B:L,11,0)</f>
        <v>河北地质大学（原石家庄经济学院）</v>
      </c>
      <c r="I8" s="3">
        <v>65</v>
      </c>
      <c r="J8" s="3">
        <v>83.6</v>
      </c>
      <c r="K8" s="3">
        <f t="shared" si="0"/>
        <v>74.3</v>
      </c>
      <c r="L8" s="3">
        <v>1</v>
      </c>
      <c r="M8" s="3" t="s">
        <v>17</v>
      </c>
    </row>
    <row r="9" spans="1:13" s="7" customFormat="1" ht="35.1" customHeight="1">
      <c r="A9" s="8">
        <v>2</v>
      </c>
      <c r="B9" s="14"/>
      <c r="C9" s="3" t="s">
        <v>26</v>
      </c>
      <c r="D9" s="3" t="s">
        <v>27</v>
      </c>
      <c r="E9" s="4">
        <f>VLOOKUP(C9,[1]Sheet2!B:E,4,0)</f>
        <v>1995.04</v>
      </c>
      <c r="F9" s="9">
        <f>VLOOKUP(C9,[1]Sheet2!B:I,8,0)</f>
        <v>2020.06</v>
      </c>
      <c r="G9" s="10" t="s">
        <v>16</v>
      </c>
      <c r="H9" s="3" t="str">
        <f>VLOOKUP(C9,[1]Sheet2!B:L,11,0)</f>
        <v xml:space="preserve"> 中国矿业大学（北京）</v>
      </c>
      <c r="I9" s="3">
        <v>52</v>
      </c>
      <c r="J9" s="3"/>
      <c r="K9" s="3">
        <f t="shared" si="0"/>
        <v>26</v>
      </c>
      <c r="L9" s="3"/>
      <c r="M9" s="8"/>
    </row>
    <row r="10" spans="1:13" s="7" customFormat="1" ht="35.1" customHeight="1">
      <c r="A10" s="8">
        <v>3</v>
      </c>
      <c r="B10" s="14"/>
      <c r="C10" s="3" t="s">
        <v>28</v>
      </c>
      <c r="D10" s="3" t="s">
        <v>27</v>
      </c>
      <c r="E10" s="4">
        <f>VLOOKUP(C10,[1]Sheet2!B:E,4,0)</f>
        <v>1995.09</v>
      </c>
      <c r="F10" s="9">
        <f>VLOOKUP(C10,[1]Sheet2!B:I,8,0)</f>
        <v>2021.06</v>
      </c>
      <c r="G10" s="10" t="s">
        <v>16</v>
      </c>
      <c r="H10" s="3" t="str">
        <f>VLOOKUP(C10,[1]Sheet2!B:L,11,0)</f>
        <v>北京工业大学</v>
      </c>
      <c r="I10" s="3">
        <v>47</v>
      </c>
      <c r="J10" s="3"/>
      <c r="K10" s="3">
        <f t="shared" si="0"/>
        <v>23.5</v>
      </c>
      <c r="L10" s="3"/>
      <c r="M10" s="3"/>
    </row>
    <row r="11" spans="1:13" ht="24.75" customHeight="1">
      <c r="A11" s="15"/>
      <c r="B11" s="15"/>
      <c r="E11" s="16"/>
      <c r="G11" s="18"/>
      <c r="K11" s="18"/>
    </row>
  </sheetData>
  <mergeCells count="4">
    <mergeCell ref="A1:M1"/>
    <mergeCell ref="B4:B7"/>
    <mergeCell ref="B8:B10"/>
    <mergeCell ref="A11:B11"/>
  </mergeCells>
  <phoneticPr fontId="3" type="noConversion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dell1</cp:lastModifiedBy>
  <dcterms:created xsi:type="dcterms:W3CDTF">2020-10-21T08:05:32Z</dcterms:created>
  <dcterms:modified xsi:type="dcterms:W3CDTF">2020-10-21T08:10:01Z</dcterms:modified>
</cp:coreProperties>
</file>